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120" windowHeight="7755"/>
  </bookViews>
  <sheets>
    <sheet name="Sheet1" sheetId="1" r:id="rId1"/>
    <sheet name="Sheet2" sheetId="2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5" i="1"/>
  <c r="E85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E26"/>
  <c r="D26"/>
</calcChain>
</file>

<file path=xl/sharedStrings.xml><?xml version="1.0" encoding="utf-8"?>
<sst xmlns="http://schemas.openxmlformats.org/spreadsheetml/2006/main" count="46" uniqueCount="43">
  <si>
    <t>FORD</t>
  </si>
  <si>
    <t>DATE</t>
  </si>
  <si>
    <t>GSPC</t>
  </si>
  <si>
    <t>ADJUSTED CLOSE PRICES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</si>
  <si>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</si>
  <si>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</si>
  <si>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</si>
  <si>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</si>
  <si>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</si>
  <si>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</si>
  <si>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</si>
  <si>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</si>
  <si>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</si>
  <si>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</si>
  <si>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</si>
  <si>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</si>
  <si>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</si>
  <si>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</si>
  <si>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</si>
  <si>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</si>
  <si>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</si>
  <si>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</si>
  <si>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</si>
  <si>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</si>
  <si>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</si>
  <si>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</si>
  <si>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</si>
  <si>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</si>
  <si>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</si>
  <si>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</si>
  <si>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</si>
  <si>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</si>
  <si>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</si>
  <si>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WACC CALCULATIONS</t>
  </si>
  <si>
    <t>book value</t>
  </si>
  <si>
    <t>market value</t>
  </si>
  <si>
    <t>Total (V)</t>
  </si>
  <si>
    <t>Rate of E</t>
  </si>
  <si>
    <t>Equity (E)</t>
  </si>
  <si>
    <t>Debt (D)</t>
  </si>
  <si>
    <t>Rate of D</t>
  </si>
  <si>
    <t>Tax</t>
  </si>
  <si>
    <t xml:space="preserve">WACC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</si>
</sst>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3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X Variable 1 Line Fit  Plot</a:t>
            </a:r>
          </a:p>
        </c:rich>
      </c:tx>
      <c:layout>
        <c:manualLayout>
          <c:xMode val="edge"/>
          <c:yMode val="edge"/>
          <c:x val="8.6067639982502178E-2"/>
          <c:y val="3.2840722495894918E-2"/>
        </c:manualLayout>
      </c:layout>
    </c:title>
    <c:plotArea>
      <c:layout>
        <c:manualLayout>
          <c:layoutTarget val="inner"/>
          <c:xMode val="edge"/>
          <c:yMode val="edge"/>
          <c:x val="7.0156386701662299E-2"/>
          <c:y val="0.27637148804675282"/>
          <c:w val="0.60888068678915142"/>
          <c:h val="0.55151002676389593"/>
        </c:manualLayout>
      </c:layout>
      <c:scatterChart>
        <c:scatterStyle val="lineMarker"/>
        <c:ser>
          <c:idx val="0"/>
          <c:order val="0"/>
          <c:tx>
            <c:v>Y</c:v>
          </c:tx>
          <c:spPr>
            <a:ln w="19050">
              <a:noFill/>
            </a:ln>
          </c:spPr>
          <c:xVal>
            <c:numRef>
              <c:f>Sheet1!$E$26:$E$85</c:f>
              <c:numCache>
                <c:formatCode>General</c:formatCode>
                <c:ptCount val="60"/>
                <c:pt idx="0">
                  <c:v>1.9742029696721345E-2</c:v>
                </c:pt>
                <c:pt idx="1">
                  <c:v>-6.2580818167202831E-2</c:v>
                </c:pt>
                <c:pt idx="2">
                  <c:v>-2.6442831573227094E-2</c:v>
                </c:pt>
                <c:pt idx="3">
                  <c:v>8.2983117760394132E-2</c:v>
                </c:pt>
                <c:pt idx="4">
                  <c:v>5.0486926072401835E-4</c:v>
                </c:pt>
                <c:pt idx="5">
                  <c:v>-1.7530185176314418E-2</c:v>
                </c:pt>
                <c:pt idx="6">
                  <c:v>-5.073532197294639E-2</c:v>
                </c:pt>
                <c:pt idx="7">
                  <c:v>-4.1283604302991229E-3</c:v>
                </c:pt>
                <c:pt idx="8">
                  <c:v>6.5991114577365145E-2</c:v>
                </c:pt>
                <c:pt idx="9">
                  <c:v>2.6993984808732631E-3</c:v>
                </c:pt>
                <c:pt idx="10">
                  <c:v>1.5324602357572555E-2</c:v>
                </c:pt>
                <c:pt idx="11">
                  <c:v>9.1092112097811118E-4</c:v>
                </c:pt>
                <c:pt idx="12">
                  <c:v>3.5609801125254283E-2</c:v>
                </c:pt>
                <c:pt idx="13">
                  <c:v>-1.2192431360480338E-3</c:v>
                </c:pt>
                <c:pt idx="14">
                  <c:v>-1.2344508443253945E-3</c:v>
                </c:pt>
                <c:pt idx="15">
                  <c:v>-1.9425679279557545E-2</c:v>
                </c:pt>
                <c:pt idx="16">
                  <c:v>3.4174522187570479E-2</c:v>
                </c:pt>
                <c:pt idx="17">
                  <c:v>1.8200762196895176E-2</c:v>
                </c:pt>
                <c:pt idx="18">
                  <c:v>1.7884358171464578E-2</c:v>
                </c:pt>
                <c:pt idx="19">
                  <c:v>3.719816033727915E-2</c:v>
                </c:pt>
                <c:pt idx="20">
                  <c:v>-3.8919718808453973E-4</c:v>
                </c:pt>
                <c:pt idx="21">
                  <c:v>9.0912085493182089E-3</c:v>
                </c:pt>
                <c:pt idx="22">
                  <c:v>1.1576251391341417E-2</c:v>
                </c:pt>
                <c:pt idx="23">
                  <c:v>4.8137750908554414E-3</c:v>
                </c:pt>
                <c:pt idx="24">
                  <c:v>1.9348826118030613E-2</c:v>
                </c:pt>
                <c:pt idx="25">
                  <c:v>5.4643281108568138E-4</c:v>
                </c:pt>
                <c:pt idx="26">
                  <c:v>1.9302978533243684E-2</c:v>
                </c:pt>
                <c:pt idx="27">
                  <c:v>2.2188135330349579E-2</c:v>
                </c:pt>
                <c:pt idx="28">
                  <c:v>3.7200430103366371E-3</c:v>
                </c:pt>
                <c:pt idx="29">
                  <c:v>3.4342557364422946E-2</c:v>
                </c:pt>
                <c:pt idx="30">
                  <c:v>5.6178704444133053E-2</c:v>
                </c:pt>
                <c:pt idx="31">
                  <c:v>-3.8947372061896871E-2</c:v>
                </c:pt>
                <c:pt idx="32">
                  <c:v>-2.6884498624825112E-2</c:v>
                </c:pt>
                <c:pt idx="33">
                  <c:v>2.7187751316434801E-3</c:v>
                </c:pt>
                <c:pt idx="34">
                  <c:v>2.1608341965291905E-2</c:v>
                </c:pt>
                <c:pt idx="35">
                  <c:v>4.8424360241866009E-3</c:v>
                </c:pt>
                <c:pt idx="36">
                  <c:v>3.6021556221367206E-2</c:v>
                </c:pt>
                <c:pt idx="37">
                  <c:v>3.0263211466054526E-2</c:v>
                </c:pt>
                <c:pt idx="38">
                  <c:v>4.2942871026614999E-3</c:v>
                </c:pt>
                <c:pt idx="39">
                  <c:v>-6.9403356024429527E-2</c:v>
                </c:pt>
                <c:pt idx="40">
                  <c:v>1.7859356788849069E-2</c:v>
                </c:pt>
                <c:pt idx="41">
                  <c:v>-9.1776894596563949E-2</c:v>
                </c:pt>
                <c:pt idx="42">
                  <c:v>7.8684401655036665E-2</c:v>
                </c:pt>
                <c:pt idx="43">
                  <c:v>2.9728889126352211E-2</c:v>
                </c:pt>
                <c:pt idx="44">
                  <c:v>1.7924256211817115E-2</c:v>
                </c:pt>
                <c:pt idx="45">
                  <c:v>3.9313498395682572E-2</c:v>
                </c:pt>
                <c:pt idx="46">
                  <c:v>-6.5777731189286898E-2</c:v>
                </c:pt>
                <c:pt idx="47">
                  <c:v>6.8930163925612228E-2</c:v>
                </c:pt>
                <c:pt idx="48">
                  <c:v>1.312815214997776E-2</c:v>
                </c:pt>
                <c:pt idx="49">
                  <c:v>-1.8091627281326687E-2</c:v>
                </c:pt>
                <c:pt idx="50">
                  <c:v>1.7181177829208652E-2</c:v>
                </c:pt>
                <c:pt idx="51">
                  <c:v>2.0431770730503028E-2</c:v>
                </c:pt>
                <c:pt idx="52">
                  <c:v>3.4047037421886299E-2</c:v>
                </c:pt>
                <c:pt idx="53">
                  <c:v>2.8589818964716848E-2</c:v>
                </c:pt>
                <c:pt idx="54">
                  <c:v>-1.6280925822202059E-3</c:v>
                </c:pt>
                <c:pt idx="55">
                  <c:v>-8.411048367946572E-2</c:v>
                </c:pt>
                <c:pt idx="56">
                  <c:v>-0.12511928245982332</c:v>
                </c:pt>
                <c:pt idx="57">
                  <c:v>0.12684403825663829</c:v>
                </c:pt>
                <c:pt idx="58">
                  <c:v>-2.8059034176963673E-2</c:v>
                </c:pt>
                <c:pt idx="59">
                  <c:v>0</c:v>
                </c:pt>
              </c:numCache>
            </c:numRef>
          </c:xVal>
          <c:yVal>
            <c:numRef>
              <c:f>Sheet1!$D$26:$D$85</c:f>
              <c:numCache>
                <c:formatCode>General</c:formatCode>
                <c:ptCount val="60"/>
                <c:pt idx="0">
                  <c:v>-1.1991938328748796E-2</c:v>
                </c:pt>
                <c:pt idx="1">
                  <c:v>-5.5177240005072133E-2</c:v>
                </c:pt>
                <c:pt idx="2">
                  <c:v>-2.162928134004409E-2</c:v>
                </c:pt>
                <c:pt idx="3">
                  <c:v>9.1377929676636049E-2</c:v>
                </c:pt>
                <c:pt idx="4">
                  <c:v>-2.2563841376383405E-2</c:v>
                </c:pt>
                <c:pt idx="5">
                  <c:v>-1.6748146260798576E-2</c:v>
                </c:pt>
                <c:pt idx="6">
                  <c:v>-0.15259038706780292</c:v>
                </c:pt>
                <c:pt idx="7">
                  <c:v>6.071625213448071E-2</c:v>
                </c:pt>
                <c:pt idx="8">
                  <c:v>7.9136603600308192E-2</c:v>
                </c:pt>
                <c:pt idx="9">
                  <c:v>4.4445016897613227E-3</c:v>
                </c:pt>
                <c:pt idx="10">
                  <c:v>5.8103872561343483E-3</c:v>
                </c:pt>
                <c:pt idx="11">
                  <c:v>-6.8198928192885686E-2</c:v>
                </c:pt>
                <c:pt idx="12">
                  <c:v>7.160044314709204E-3</c:v>
                </c:pt>
                <c:pt idx="13">
                  <c:v>6.1735387237652432E-3</c:v>
                </c:pt>
                <c:pt idx="14">
                  <c:v>-4.2063369798064347E-2</c:v>
                </c:pt>
                <c:pt idx="15">
                  <c:v>-2.7340553154593088E-2</c:v>
                </c:pt>
                <c:pt idx="16">
                  <c:v>3.1431393905832071E-2</c:v>
                </c:pt>
                <c:pt idx="17">
                  <c:v>1.4214030766071096E-2</c:v>
                </c:pt>
                <c:pt idx="18">
                  <c:v>1.8961149902765571E-2</c:v>
                </c:pt>
                <c:pt idx="19">
                  <c:v>2.5958005567648261E-2</c:v>
                </c:pt>
                <c:pt idx="20">
                  <c:v>-7.1029348442293666E-2</c:v>
                </c:pt>
                <c:pt idx="21">
                  <c:v>-1.4604692600486824E-2</c:v>
                </c:pt>
                <c:pt idx="22">
                  <c:v>-1.7448623901266763E-2</c:v>
                </c:pt>
                <c:pt idx="23">
                  <c:v>6.2948267807132639E-3</c:v>
                </c:pt>
                <c:pt idx="24">
                  <c:v>2.6809973373289617E-3</c:v>
                </c:pt>
                <c:pt idx="25">
                  <c:v>-4.3091133077369417E-3</c:v>
                </c:pt>
                <c:pt idx="26">
                  <c:v>8.5222195133195566E-2</c:v>
                </c:pt>
                <c:pt idx="27">
                  <c:v>2.5062562841108884E-2</c:v>
                </c:pt>
                <c:pt idx="28">
                  <c:v>3.3045219424558576E-2</c:v>
                </c:pt>
                <c:pt idx="29">
                  <c:v>-2.3961906975621086E-3</c:v>
                </c:pt>
                <c:pt idx="30">
                  <c:v>-0.12169728944114482</c:v>
                </c:pt>
                <c:pt idx="31">
                  <c:v>-2.02015100999169E-2</c:v>
                </c:pt>
                <c:pt idx="32">
                  <c:v>4.4297840397274489E-2</c:v>
                </c:pt>
                <c:pt idx="33">
                  <c:v>1.4440433582658091E-2</c:v>
                </c:pt>
                <c:pt idx="34">
                  <c:v>4.1367190047124192E-2</c:v>
                </c:pt>
                <c:pt idx="35">
                  <c:v>-4.1558497953489898E-2</c:v>
                </c:pt>
                <c:pt idx="36">
                  <c:v>-9.3044361801720932E-2</c:v>
                </c:pt>
                <c:pt idx="37">
                  <c:v>-4.2502889981979423E-2</c:v>
                </c:pt>
                <c:pt idx="38">
                  <c:v>-2.4261545024322494E-2</c:v>
                </c:pt>
                <c:pt idx="39">
                  <c:v>3.2432580816489621E-2</c:v>
                </c:pt>
                <c:pt idx="40">
                  <c:v>3.0409392149718818E-3</c:v>
                </c:pt>
                <c:pt idx="41">
                  <c:v>-0.18703516460896577</c:v>
                </c:pt>
                <c:pt idx="42">
                  <c:v>0.1503268112844699</c:v>
                </c:pt>
                <c:pt idx="43">
                  <c:v>1.3953181700822282E-2</c:v>
                </c:pt>
                <c:pt idx="44">
                  <c:v>1.1400993733948681E-3</c:v>
                </c:pt>
                <c:pt idx="45">
                  <c:v>0.19020514565665794</c:v>
                </c:pt>
                <c:pt idx="46">
                  <c:v>-7.4380097847665638E-2</c:v>
                </c:pt>
                <c:pt idx="47">
                  <c:v>7.4579820819940176E-2</c:v>
                </c:pt>
                <c:pt idx="48">
                  <c:v>-6.8426264524440519E-2</c:v>
                </c:pt>
                <c:pt idx="49">
                  <c:v>-2.3413885557239236E-2</c:v>
                </c:pt>
                <c:pt idx="50">
                  <c:v>-1.09051118867415E-3</c:v>
                </c:pt>
                <c:pt idx="51">
                  <c:v>-6.1135182440236586E-2</c:v>
                </c:pt>
                <c:pt idx="52">
                  <c:v>7.0777479634965501E-2</c:v>
                </c:pt>
                <c:pt idx="53">
                  <c:v>2.6489993372618731E-2</c:v>
                </c:pt>
                <c:pt idx="54">
                  <c:v>-5.1612983655060993E-2</c:v>
                </c:pt>
                <c:pt idx="55">
                  <c:v>-0.19746398619638061</c:v>
                </c:pt>
                <c:pt idx="56">
                  <c:v>-0.30603448275862066</c:v>
                </c:pt>
                <c:pt idx="57">
                  <c:v>5.3830227743271175E-2</c:v>
                </c:pt>
                <c:pt idx="58">
                  <c:v>-3.3398821218074644E-2</c:v>
                </c:pt>
                <c:pt idx="59">
                  <c:v>0</c:v>
                </c:pt>
              </c:numCache>
            </c:numRef>
          </c:yVal>
        </c:ser>
        <c:ser>
          <c:idx val="1"/>
          <c:order val="1"/>
          <c:tx>
            <c:v>Predicted Y</c:v>
          </c:tx>
          <c:spPr>
            <a:ln w="19050">
              <a:noFill/>
            </a:ln>
          </c:spPr>
          <c:xVal>
            <c:numRef>
              <c:f>Sheet1!$E$26:$E$85</c:f>
              <c:numCache>
                <c:formatCode>General</c:formatCode>
                <c:ptCount val="60"/>
                <c:pt idx="0">
                  <c:v>1.9742029696721345E-2</c:v>
                </c:pt>
                <c:pt idx="1">
                  <c:v>-6.2580818167202831E-2</c:v>
                </c:pt>
                <c:pt idx="2">
                  <c:v>-2.6442831573227094E-2</c:v>
                </c:pt>
                <c:pt idx="3">
                  <c:v>8.2983117760394132E-2</c:v>
                </c:pt>
                <c:pt idx="4">
                  <c:v>5.0486926072401835E-4</c:v>
                </c:pt>
                <c:pt idx="5">
                  <c:v>-1.7530185176314418E-2</c:v>
                </c:pt>
                <c:pt idx="6">
                  <c:v>-5.073532197294639E-2</c:v>
                </c:pt>
                <c:pt idx="7">
                  <c:v>-4.1283604302991229E-3</c:v>
                </c:pt>
                <c:pt idx="8">
                  <c:v>6.5991114577365145E-2</c:v>
                </c:pt>
                <c:pt idx="9">
                  <c:v>2.6993984808732631E-3</c:v>
                </c:pt>
                <c:pt idx="10">
                  <c:v>1.5324602357572555E-2</c:v>
                </c:pt>
                <c:pt idx="11">
                  <c:v>9.1092112097811118E-4</c:v>
                </c:pt>
                <c:pt idx="12">
                  <c:v>3.5609801125254283E-2</c:v>
                </c:pt>
                <c:pt idx="13">
                  <c:v>-1.2192431360480338E-3</c:v>
                </c:pt>
                <c:pt idx="14">
                  <c:v>-1.2344508443253945E-3</c:v>
                </c:pt>
                <c:pt idx="15">
                  <c:v>-1.9425679279557545E-2</c:v>
                </c:pt>
                <c:pt idx="16">
                  <c:v>3.4174522187570479E-2</c:v>
                </c:pt>
                <c:pt idx="17">
                  <c:v>1.8200762196895176E-2</c:v>
                </c:pt>
                <c:pt idx="18">
                  <c:v>1.7884358171464578E-2</c:v>
                </c:pt>
                <c:pt idx="19">
                  <c:v>3.719816033727915E-2</c:v>
                </c:pt>
                <c:pt idx="20">
                  <c:v>-3.8919718808453973E-4</c:v>
                </c:pt>
                <c:pt idx="21">
                  <c:v>9.0912085493182089E-3</c:v>
                </c:pt>
                <c:pt idx="22">
                  <c:v>1.1576251391341417E-2</c:v>
                </c:pt>
                <c:pt idx="23">
                  <c:v>4.8137750908554414E-3</c:v>
                </c:pt>
                <c:pt idx="24">
                  <c:v>1.9348826118030613E-2</c:v>
                </c:pt>
                <c:pt idx="25">
                  <c:v>5.4643281108568138E-4</c:v>
                </c:pt>
                <c:pt idx="26">
                  <c:v>1.9302978533243684E-2</c:v>
                </c:pt>
                <c:pt idx="27">
                  <c:v>2.2188135330349579E-2</c:v>
                </c:pt>
                <c:pt idx="28">
                  <c:v>3.7200430103366371E-3</c:v>
                </c:pt>
                <c:pt idx="29">
                  <c:v>3.4342557364422946E-2</c:v>
                </c:pt>
                <c:pt idx="30">
                  <c:v>5.6178704444133053E-2</c:v>
                </c:pt>
                <c:pt idx="31">
                  <c:v>-3.8947372061896871E-2</c:v>
                </c:pt>
                <c:pt idx="32">
                  <c:v>-2.6884498624825112E-2</c:v>
                </c:pt>
                <c:pt idx="33">
                  <c:v>2.7187751316434801E-3</c:v>
                </c:pt>
                <c:pt idx="34">
                  <c:v>2.1608341965291905E-2</c:v>
                </c:pt>
                <c:pt idx="35">
                  <c:v>4.8424360241866009E-3</c:v>
                </c:pt>
                <c:pt idx="36">
                  <c:v>3.6021556221367206E-2</c:v>
                </c:pt>
                <c:pt idx="37">
                  <c:v>3.0263211466054526E-2</c:v>
                </c:pt>
                <c:pt idx="38">
                  <c:v>4.2942871026614999E-3</c:v>
                </c:pt>
                <c:pt idx="39">
                  <c:v>-6.9403356024429527E-2</c:v>
                </c:pt>
                <c:pt idx="40">
                  <c:v>1.7859356788849069E-2</c:v>
                </c:pt>
                <c:pt idx="41">
                  <c:v>-9.1776894596563949E-2</c:v>
                </c:pt>
                <c:pt idx="42">
                  <c:v>7.8684401655036665E-2</c:v>
                </c:pt>
                <c:pt idx="43">
                  <c:v>2.9728889126352211E-2</c:v>
                </c:pt>
                <c:pt idx="44">
                  <c:v>1.7924256211817115E-2</c:v>
                </c:pt>
                <c:pt idx="45">
                  <c:v>3.9313498395682572E-2</c:v>
                </c:pt>
                <c:pt idx="46">
                  <c:v>-6.5777731189286898E-2</c:v>
                </c:pt>
                <c:pt idx="47">
                  <c:v>6.8930163925612228E-2</c:v>
                </c:pt>
                <c:pt idx="48">
                  <c:v>1.312815214997776E-2</c:v>
                </c:pt>
                <c:pt idx="49">
                  <c:v>-1.8091627281326687E-2</c:v>
                </c:pt>
                <c:pt idx="50">
                  <c:v>1.7181177829208652E-2</c:v>
                </c:pt>
                <c:pt idx="51">
                  <c:v>2.0431770730503028E-2</c:v>
                </c:pt>
                <c:pt idx="52">
                  <c:v>3.4047037421886299E-2</c:v>
                </c:pt>
                <c:pt idx="53">
                  <c:v>2.8589818964716848E-2</c:v>
                </c:pt>
                <c:pt idx="54">
                  <c:v>-1.6280925822202059E-3</c:v>
                </c:pt>
                <c:pt idx="55">
                  <c:v>-8.411048367946572E-2</c:v>
                </c:pt>
                <c:pt idx="56">
                  <c:v>-0.12511928245982332</c:v>
                </c:pt>
                <c:pt idx="57">
                  <c:v>0.12684403825663829</c:v>
                </c:pt>
                <c:pt idx="58">
                  <c:v>-2.8059034176963673E-2</c:v>
                </c:pt>
                <c:pt idx="59">
                  <c:v>0</c:v>
                </c:pt>
              </c:numCache>
            </c:numRef>
          </c:xVal>
          <c:yVal>
            <c:numRef>
              <c:f>Sheet1!$I$50:$I$109</c:f>
              <c:numCache>
                <c:formatCode>General</c:formatCode>
                <c:ptCount val="60"/>
                <c:pt idx="0">
                  <c:v>5.6449030199532783E-3</c:v>
                </c:pt>
                <c:pt idx="1">
                  <c:v>-9.5527074186583877E-2</c:v>
                </c:pt>
                <c:pt idx="2">
                  <c:v>-5.1114719040424375E-2</c:v>
                </c:pt>
                <c:pt idx="3">
                  <c:v>8.3366047102219246E-2</c:v>
                </c:pt>
                <c:pt idx="4">
                  <c:v>-1.799691219477665E-2</c:v>
                </c:pt>
                <c:pt idx="5">
                  <c:v>-4.0161380064483464E-2</c:v>
                </c:pt>
                <c:pt idx="6">
                  <c:v>-8.0969362663454988E-2</c:v>
                </c:pt>
                <c:pt idx="7">
                  <c:v>-2.3690993739036045E-2</c:v>
                </c:pt>
                <c:pt idx="8">
                  <c:v>6.2483453711275921E-2</c:v>
                </c:pt>
                <c:pt idx="9">
                  <c:v>-1.5299910499609158E-2</c:v>
                </c:pt>
                <c:pt idx="10">
                  <c:v>2.1603521879759793E-4</c:v>
                </c:pt>
                <c:pt idx="11">
                  <c:v>-1.7497888283235057E-2</c:v>
                </c:pt>
                <c:pt idx="12">
                  <c:v>2.5145853860960188E-2</c:v>
                </c:pt>
                <c:pt idx="13">
                  <c:v>-2.0115787630136443E-2</c:v>
                </c:pt>
                <c:pt idx="14">
                  <c:v>-2.0134477385837606E-2</c:v>
                </c:pt>
                <c:pt idx="15">
                  <c:v>-4.2490877782121073E-2</c:v>
                </c:pt>
                <c:pt idx="16">
                  <c:v>2.3381944913004521E-2</c:v>
                </c:pt>
                <c:pt idx="17">
                  <c:v>3.7507377376814616E-3</c:v>
                </c:pt>
                <c:pt idx="18">
                  <c:v>3.361887962928356E-3</c:v>
                </c:pt>
                <c:pt idx="19">
                  <c:v>2.7097893254208562E-2</c:v>
                </c:pt>
                <c:pt idx="20">
                  <c:v>-1.9095689420383644E-2</c:v>
                </c:pt>
                <c:pt idx="21">
                  <c:v>-7.4445935452911362E-3</c:v>
                </c:pt>
                <c:pt idx="22">
                  <c:v>-4.390560499859808E-3</c:v>
                </c:pt>
                <c:pt idx="23">
                  <c:v>-1.2701413633408116E-2</c:v>
                </c:pt>
                <c:pt idx="24">
                  <c:v>5.1616692090119438E-3</c:v>
                </c:pt>
                <c:pt idx="25">
                  <c:v>-1.7945832006482344E-2</c:v>
                </c:pt>
                <c:pt idx="26">
                  <c:v>5.105324088266059E-3</c:v>
                </c:pt>
                <c:pt idx="27">
                  <c:v>8.6510835619491785E-3</c:v>
                </c:pt>
                <c:pt idx="28">
                  <c:v>-1.4045573122438603E-2</c:v>
                </c:pt>
                <c:pt idx="29">
                  <c:v>2.3588454424319234E-2</c:v>
                </c:pt>
                <c:pt idx="30">
                  <c:v>5.0424335737350806E-2</c:v>
                </c:pt>
                <c:pt idx="31">
                  <c:v>-6.6482373563128527E-2</c:v>
                </c:pt>
                <c:pt idx="32">
                  <c:v>-5.165751280954925E-2</c:v>
                </c:pt>
                <c:pt idx="33">
                  <c:v>-1.5276097255522852E-2</c:v>
                </c:pt>
                <c:pt idx="34">
                  <c:v>7.938537256322379E-3</c:v>
                </c:pt>
                <c:pt idx="35">
                  <c:v>-1.2666190322153246E-2</c:v>
                </c:pt>
                <c:pt idx="36">
                  <c:v>2.5651886855196135E-2</c:v>
                </c:pt>
                <c:pt idx="37">
                  <c:v>1.8575077203337884E-2</c:v>
                </c:pt>
                <c:pt idx="38">
                  <c:v>-1.3339846684066209E-2</c:v>
                </c:pt>
                <c:pt idx="39">
                  <c:v>-0.10391174092847097</c:v>
                </c:pt>
                <c:pt idx="40">
                  <c:v>3.331162114907537E-3</c:v>
                </c:pt>
                <c:pt idx="41">
                  <c:v>-0.1314080580893052</c:v>
                </c:pt>
                <c:pt idx="42">
                  <c:v>7.8083071365671775E-2</c:v>
                </c:pt>
                <c:pt idx="43">
                  <c:v>1.7918413239736156E-2</c:v>
                </c:pt>
                <c:pt idx="44">
                  <c:v>3.410921296126506E-3</c:v>
                </c:pt>
                <c:pt idx="45">
                  <c:v>2.9697571707785204E-2</c:v>
                </c:pt>
                <c:pt idx="46">
                  <c:v>-9.9455971446506156E-2</c:v>
                </c:pt>
                <c:pt idx="47">
                  <c:v>6.6095445295450056E-2</c:v>
                </c:pt>
                <c:pt idx="48">
                  <c:v>-2.4833273045372639E-3</c:v>
                </c:pt>
                <c:pt idx="49">
                  <c:v>-4.0851373296313623E-2</c:v>
                </c:pt>
                <c:pt idx="50">
                  <c:v>2.4977032632396839E-3</c:v>
                </c:pt>
                <c:pt idx="51">
                  <c:v>6.4925712670907063E-3</c:v>
                </c:pt>
                <c:pt idx="52">
                  <c:v>2.3225270476409467E-2</c:v>
                </c:pt>
                <c:pt idx="53">
                  <c:v>1.6518534792623767E-2</c:v>
                </c:pt>
                <c:pt idx="54">
                  <c:v>-2.0618249679522895E-2</c:v>
                </c:pt>
                <c:pt idx="55">
                  <c:v>-0.12198630008789733</c:v>
                </c:pt>
                <c:pt idx="56">
                  <c:v>-0.17238471757622104</c:v>
                </c:pt>
                <c:pt idx="57">
                  <c:v>0.13726962507414175</c:v>
                </c:pt>
                <c:pt idx="58">
                  <c:v>-5.3100977014111886E-2</c:v>
                </c:pt>
                <c:pt idx="59">
                  <c:v>-1.8617379327093092E-2</c:v>
                </c:pt>
              </c:numCache>
            </c:numRef>
          </c:yVal>
        </c:ser>
        <c:dLbls/>
        <c:axId val="68976000"/>
        <c:axId val="68883968"/>
      </c:scatterChart>
      <c:valAx>
        <c:axId val="68976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Variable 1</a:t>
                </a:r>
              </a:p>
            </c:rich>
          </c:tx>
          <c:layout/>
        </c:title>
        <c:numFmt formatCode="General" sourceLinked="1"/>
        <c:tickLblPos val="nextTo"/>
        <c:crossAx val="68883968"/>
        <c:crosses val="autoZero"/>
        <c:crossBetween val="midCat"/>
      </c:valAx>
      <c:valAx>
        <c:axId val="6888396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/>
        </c:title>
        <c:numFmt formatCode="General" sourceLinked="1"/>
        <c:tickLblPos val="nextTo"/>
        <c:crossAx val="68976000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9</xdr:row>
      <xdr:rowOff>28575</xdr:rowOff>
    </xdr:from>
    <xdr:to>
      <xdr:col>7</xdr:col>
      <xdr:colOff>57150</xdr:colOff>
      <xdr:row>19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9"/>
  <sheetViews>
    <sheetView tabSelected="1" workbookViewId="0">
      <selection activeCell="I43" sqref="I43"/>
    </sheetView>
  </sheetViews>
  <sheetFormatPr defaultRowHeight="15"/>
  <sheetData>
    <row r="1" spans="1:2">
      <c r="A1" t="s">
        <v>0</v>
      </c>
      <c r="B1" t="s">
        <v>2</v>
      </c>
    </row>
    <row r="2" spans="1:2">
      <c r="A2" t="s">
        <v>3</v>
      </c>
    </row>
    <row r="24" spans="1:9">
      <c r="A24" s="2" t="s">
        <v>1</v>
      </c>
      <c r="B24" s="2" t="s">
        <v>0</v>
      </c>
      <c r="C24" s="2" t="s">
        <v>2</v>
      </c>
      <c r="D24" s="2"/>
    </row>
    <row r="25" spans="1:9">
      <c r="A25" s="1">
        <v>42156</v>
      </c>
      <c r="B25">
        <v>11.613969000000001</v>
      </c>
      <c r="C25">
        <v>2063.110107</v>
      </c>
    </row>
    <row r="26" spans="1:9">
      <c r="A26" s="1">
        <v>42186</v>
      </c>
      <c r="B26">
        <v>11.474695000000001</v>
      </c>
      <c r="C26">
        <v>2103.8400879999999</v>
      </c>
      <c r="D26">
        <f>(B26-B25)/B25</f>
        <v>-1.1991938328748796E-2</v>
      </c>
      <c r="E26">
        <f>(C26-C25)/C25</f>
        <v>1.9742029696721345E-2</v>
      </c>
      <c r="H26" t="s">
        <v>4</v>
      </c>
    </row>
    <row r="27" spans="1:9" ht="15.75" thickBot="1">
      <c r="A27" s="1">
        <v>42217</v>
      </c>
      <c r="B27">
        <v>10.841552999999999</v>
      </c>
      <c r="C27">
        <v>1972.1800539999999</v>
      </c>
      <c r="D27">
        <f t="shared" ref="D27:D84" si="0">(B27-B26)/B26</f>
        <v>-5.5177240005072133E-2</v>
      </c>
      <c r="E27">
        <f t="shared" ref="E27:E84" si="1">(C27-C26)/C26</f>
        <v>-6.2580818167202831E-2</v>
      </c>
    </row>
    <row r="28" spans="1:9">
      <c r="A28" s="1">
        <v>42248</v>
      </c>
      <c r="B28">
        <v>10.607058</v>
      </c>
      <c r="C28">
        <v>1920.030029</v>
      </c>
      <c r="D28">
        <f t="shared" si="0"/>
        <v>-2.162928134004409E-2</v>
      </c>
      <c r="E28">
        <f t="shared" si="1"/>
        <v>-2.6442831573227094E-2</v>
      </c>
      <c r="H28" s="6" t="s">
        <v>5</v>
      </c>
      <c r="I28" s="6"/>
    </row>
    <row r="29" spans="1:9">
      <c r="A29" s="1">
        <v>42278</v>
      </c>
      <c r="B29">
        <v>11.576309</v>
      </c>
      <c r="C29">
        <v>2079.360107</v>
      </c>
      <c r="D29">
        <f t="shared" si="0"/>
        <v>9.1377929676636049E-2</v>
      </c>
      <c r="E29">
        <f t="shared" si="1"/>
        <v>8.2983117760394132E-2</v>
      </c>
      <c r="H29" s="3" t="s">
        <v>6</v>
      </c>
      <c r="I29" s="3">
        <v>0.67517392955316036</v>
      </c>
    </row>
    <row r="30" spans="1:9">
      <c r="A30" s="1">
        <v>42309</v>
      </c>
      <c r="B30">
        <v>11.315103000000001</v>
      </c>
      <c r="C30">
        <v>2080.4099120000001</v>
      </c>
      <c r="D30">
        <f t="shared" si="0"/>
        <v>-2.2563841376383405E-2</v>
      </c>
      <c r="E30">
        <f t="shared" si="1"/>
        <v>5.0486926072401835E-4</v>
      </c>
      <c r="H30" s="3" t="s">
        <v>7</v>
      </c>
      <c r="I30" s="3">
        <v>0.4558598351482559</v>
      </c>
    </row>
    <row r="31" spans="1:9">
      <c r="A31" s="1">
        <v>42339</v>
      </c>
      <c r="B31">
        <v>11.125596</v>
      </c>
      <c r="C31">
        <v>2043.9399410000001</v>
      </c>
      <c r="D31">
        <f t="shared" si="0"/>
        <v>-1.6748146260798576E-2</v>
      </c>
      <c r="E31">
        <f t="shared" si="1"/>
        <v>-1.7530185176314418E-2</v>
      </c>
      <c r="H31" s="3" t="s">
        <v>8</v>
      </c>
      <c r="I31" s="3">
        <v>0.44647810816805344</v>
      </c>
    </row>
    <row r="32" spans="1:9">
      <c r="A32" s="1">
        <v>42370</v>
      </c>
      <c r="B32">
        <v>9.427937</v>
      </c>
      <c r="C32">
        <v>1940.23999</v>
      </c>
      <c r="D32">
        <f t="shared" si="0"/>
        <v>-0.15259038706780292</v>
      </c>
      <c r="E32">
        <f t="shared" si="1"/>
        <v>-5.073532197294639E-2</v>
      </c>
      <c r="H32" s="3" t="s">
        <v>9</v>
      </c>
      <c r="I32" s="3">
        <v>5.7702378001985091E-2</v>
      </c>
    </row>
    <row r="33" spans="1:16" ht="15.75" thickBot="1">
      <c r="A33" s="1">
        <v>42401</v>
      </c>
      <c r="B33">
        <v>10.000366</v>
      </c>
      <c r="C33">
        <v>1932.2299800000001</v>
      </c>
      <c r="D33">
        <f t="shared" si="0"/>
        <v>6.071625213448071E-2</v>
      </c>
      <c r="E33">
        <f t="shared" si="1"/>
        <v>-4.1283604302991229E-3</v>
      </c>
      <c r="H33" s="4" t="s">
        <v>10</v>
      </c>
      <c r="I33" s="4">
        <v>60</v>
      </c>
    </row>
    <row r="34" spans="1:16">
      <c r="A34" s="1">
        <v>42430</v>
      </c>
      <c r="B34">
        <v>10.791760999999999</v>
      </c>
      <c r="C34">
        <v>2059.73999</v>
      </c>
      <c r="D34">
        <f t="shared" si="0"/>
        <v>7.9136603600308192E-2</v>
      </c>
      <c r="E34">
        <f t="shared" si="1"/>
        <v>6.5991114577365145E-2</v>
      </c>
    </row>
    <row r="35" spans="1:16" ht="15.75" thickBot="1">
      <c r="A35" s="1">
        <v>42461</v>
      </c>
      <c r="B35">
        <v>10.839725</v>
      </c>
      <c r="C35">
        <v>2065.3000489999999</v>
      </c>
      <c r="D35">
        <f t="shared" si="0"/>
        <v>4.4445016897613227E-3</v>
      </c>
      <c r="E35">
        <f t="shared" si="1"/>
        <v>2.6993984808732631E-3</v>
      </c>
      <c r="H35" t="s">
        <v>11</v>
      </c>
    </row>
    <row r="36" spans="1:16">
      <c r="A36" s="1">
        <v>42491</v>
      </c>
      <c r="B36">
        <v>10.902708000000001</v>
      </c>
      <c r="C36">
        <v>2096.9499510000001</v>
      </c>
      <c r="D36">
        <f t="shared" si="0"/>
        <v>5.8103872561343483E-3</v>
      </c>
      <c r="E36">
        <f t="shared" si="1"/>
        <v>1.5324602357572555E-2</v>
      </c>
      <c r="H36" s="5"/>
      <c r="I36" s="5" t="s">
        <v>16</v>
      </c>
      <c r="J36" s="5" t="s">
        <v>17</v>
      </c>
      <c r="K36" s="5" t="s">
        <v>18</v>
      </c>
      <c r="L36" s="5" t="s">
        <v>19</v>
      </c>
      <c r="M36" s="5" t="s">
        <v>20</v>
      </c>
    </row>
    <row r="37" spans="1:16">
      <c r="A37" s="1">
        <v>42522</v>
      </c>
      <c r="B37">
        <v>10.159155</v>
      </c>
      <c r="C37">
        <v>2098.860107</v>
      </c>
      <c r="D37">
        <f t="shared" si="0"/>
        <v>-6.8198928192885686E-2</v>
      </c>
      <c r="E37">
        <f t="shared" si="1"/>
        <v>9.1092112097811118E-4</v>
      </c>
      <c r="H37" s="3" t="s">
        <v>12</v>
      </c>
      <c r="I37" s="3">
        <v>1</v>
      </c>
      <c r="J37" s="3">
        <v>0.16178414635694702</v>
      </c>
      <c r="K37" s="3">
        <v>0.16178414635694702</v>
      </c>
      <c r="L37" s="3">
        <v>48.590183460915121</v>
      </c>
      <c r="M37" s="3">
        <v>3.2831507183400967E-9</v>
      </c>
    </row>
    <row r="38" spans="1:16">
      <c r="A38" s="1">
        <v>42552</v>
      </c>
      <c r="B38">
        <v>10.231895</v>
      </c>
      <c r="C38">
        <v>2173.6000979999999</v>
      </c>
      <c r="D38">
        <f t="shared" si="0"/>
        <v>7.160044314709204E-3</v>
      </c>
      <c r="E38">
        <f t="shared" si="1"/>
        <v>3.5609801125254283E-2</v>
      </c>
      <c r="H38" s="3" t="s">
        <v>13</v>
      </c>
      <c r="I38" s="3">
        <v>58</v>
      </c>
      <c r="J38" s="3">
        <v>0.19311473677087046</v>
      </c>
      <c r="K38" s="3">
        <v>3.3295644270839734E-3</v>
      </c>
      <c r="L38" s="3"/>
      <c r="M38" s="3"/>
    </row>
    <row r="39" spans="1:16" ht="15.75" thickBot="1">
      <c r="A39" s="1">
        <v>42583</v>
      </c>
      <c r="B39">
        <v>10.295062</v>
      </c>
      <c r="C39">
        <v>2170.9499510000001</v>
      </c>
      <c r="D39">
        <f t="shared" si="0"/>
        <v>6.1735387237652432E-3</v>
      </c>
      <c r="E39">
        <f t="shared" si="1"/>
        <v>-1.2192431360480338E-3</v>
      </c>
      <c r="H39" s="4" t="s">
        <v>14</v>
      </c>
      <c r="I39" s="4">
        <v>59</v>
      </c>
      <c r="J39" s="4">
        <v>0.35489888312781748</v>
      </c>
      <c r="K39" s="4"/>
      <c r="L39" s="4"/>
      <c r="M39" s="4"/>
    </row>
    <row r="40" spans="1:16" ht="15.75" thickBot="1">
      <c r="A40" s="1">
        <v>42614</v>
      </c>
      <c r="B40">
        <v>9.8620169999999998</v>
      </c>
      <c r="C40">
        <v>2168.2700199999999</v>
      </c>
      <c r="D40">
        <f t="shared" si="0"/>
        <v>-4.2063369798064347E-2</v>
      </c>
      <c r="E40">
        <f t="shared" si="1"/>
        <v>-1.2344508443253945E-3</v>
      </c>
    </row>
    <row r="41" spans="1:16">
      <c r="A41" s="1">
        <v>42644</v>
      </c>
      <c r="B41">
        <v>9.5923839999999991</v>
      </c>
      <c r="C41">
        <v>2126.1499020000001</v>
      </c>
      <c r="D41">
        <f t="shared" si="0"/>
        <v>-2.7340553154593088E-2</v>
      </c>
      <c r="E41">
        <f t="shared" si="1"/>
        <v>-1.9425679279557545E-2</v>
      </c>
      <c r="H41" s="5"/>
      <c r="I41" s="5" t="s">
        <v>21</v>
      </c>
      <c r="J41" s="5" t="s">
        <v>9</v>
      </c>
      <c r="K41" s="5" t="s">
        <v>22</v>
      </c>
      <c r="L41" s="5" t="s">
        <v>23</v>
      </c>
      <c r="M41" s="5" t="s">
        <v>24</v>
      </c>
      <c r="N41" s="5" t="s">
        <v>25</v>
      </c>
      <c r="O41" s="5" t="s">
        <v>26</v>
      </c>
      <c r="P41" s="5" t="s">
        <v>27</v>
      </c>
    </row>
    <row r="42" spans="1:16">
      <c r="A42" s="1">
        <v>42675</v>
      </c>
      <c r="B42">
        <v>9.8938860000000002</v>
      </c>
      <c r="C42">
        <v>2198.8100589999999</v>
      </c>
      <c r="D42">
        <f t="shared" si="0"/>
        <v>3.1431393905832071E-2</v>
      </c>
      <c r="E42">
        <f t="shared" si="1"/>
        <v>3.4174522187570479E-2</v>
      </c>
      <c r="H42" s="3" t="s">
        <v>15</v>
      </c>
      <c r="I42" s="3">
        <v>-1.8617379327093092E-2</v>
      </c>
      <c r="J42" s="3">
        <v>7.5288007024995936E-3</v>
      </c>
      <c r="K42" s="3">
        <v>-2.4728213779004729</v>
      </c>
      <c r="L42" s="3">
        <v>1.6357515651101242E-2</v>
      </c>
      <c r="M42" s="3">
        <v>-3.3687911327931461E-2</v>
      </c>
      <c r="N42" s="3">
        <v>-3.5468473262547269E-3</v>
      </c>
      <c r="O42" s="3">
        <v>-3.3687911327931461E-2</v>
      </c>
      <c r="P42" s="3">
        <v>-3.5468473262547269E-3</v>
      </c>
    </row>
    <row r="43" spans="1:16" ht="15.75" thickBot="1">
      <c r="A43" s="1">
        <v>42705</v>
      </c>
      <c r="B43">
        <v>10.034518</v>
      </c>
      <c r="C43">
        <v>2238.830078</v>
      </c>
      <c r="D43">
        <f t="shared" si="0"/>
        <v>1.4214030766071096E-2</v>
      </c>
      <c r="E43">
        <f t="shared" si="1"/>
        <v>1.8200762196895176E-2</v>
      </c>
      <c r="H43" s="4" t="s">
        <v>28</v>
      </c>
      <c r="I43" s="4">
        <v>1.2289659533374</v>
      </c>
      <c r="J43" s="4">
        <v>0.17630538692715414</v>
      </c>
      <c r="K43" s="4">
        <v>6.9706659266468254</v>
      </c>
      <c r="L43" s="4">
        <v>3.2831507183401679E-9</v>
      </c>
      <c r="M43" s="4">
        <v>0.87605237777632272</v>
      </c>
      <c r="N43" s="4">
        <v>1.5818795288984733</v>
      </c>
      <c r="O43" s="4">
        <v>0.87605237777632272</v>
      </c>
      <c r="P43" s="4">
        <v>1.5818795288984733</v>
      </c>
    </row>
    <row r="44" spans="1:16">
      <c r="A44" s="1">
        <v>42736</v>
      </c>
      <c r="B44">
        <v>10.224784</v>
      </c>
      <c r="C44">
        <v>2278.8701169999999</v>
      </c>
      <c r="D44">
        <f t="shared" si="0"/>
        <v>1.8961149902765571E-2</v>
      </c>
      <c r="E44">
        <f t="shared" si="1"/>
        <v>1.7884358171464578E-2</v>
      </c>
    </row>
    <row r="45" spans="1:16">
      <c r="A45" s="1">
        <v>42767</v>
      </c>
      <c r="B45">
        <v>10.490199</v>
      </c>
      <c r="C45">
        <v>2363.639893</v>
      </c>
      <c r="D45">
        <f t="shared" si="0"/>
        <v>2.5958005567648261E-2</v>
      </c>
      <c r="E45">
        <f t="shared" si="1"/>
        <v>3.719816033727915E-2</v>
      </c>
    </row>
    <row r="46" spans="1:16">
      <c r="A46" s="1">
        <v>42795</v>
      </c>
      <c r="B46">
        <v>9.7450869999999998</v>
      </c>
      <c r="C46">
        <v>2362.719971</v>
      </c>
      <c r="D46">
        <f t="shared" si="0"/>
        <v>-7.1029348442293666E-2</v>
      </c>
      <c r="E46">
        <f t="shared" si="1"/>
        <v>-3.8919718808453973E-4</v>
      </c>
    </row>
    <row r="47" spans="1:16">
      <c r="A47" s="1">
        <v>42826</v>
      </c>
      <c r="B47">
        <v>9.6027629999999995</v>
      </c>
      <c r="C47">
        <v>2384.1999510000001</v>
      </c>
      <c r="D47">
        <f t="shared" si="0"/>
        <v>-1.4604692600486824E-2</v>
      </c>
      <c r="E47">
        <f t="shared" si="1"/>
        <v>9.0912085493182089E-3</v>
      </c>
      <c r="H47" t="s">
        <v>29</v>
      </c>
    </row>
    <row r="48" spans="1:16" ht="15.75" thickBot="1">
      <c r="A48" s="1">
        <v>42856</v>
      </c>
      <c r="B48">
        <v>9.4352079999999994</v>
      </c>
      <c r="C48">
        <v>2411.8000489999999</v>
      </c>
      <c r="D48">
        <f t="shared" si="0"/>
        <v>-1.7448623901266763E-2</v>
      </c>
      <c r="E48">
        <f t="shared" si="1"/>
        <v>1.1576251391341417E-2</v>
      </c>
    </row>
    <row r="49" spans="1:10">
      <c r="A49" s="1">
        <v>42887</v>
      </c>
      <c r="B49">
        <v>9.4946009999999994</v>
      </c>
      <c r="C49">
        <v>2423.4099120000001</v>
      </c>
      <c r="D49">
        <f t="shared" si="0"/>
        <v>6.2948267807132639E-3</v>
      </c>
      <c r="E49">
        <f t="shared" si="1"/>
        <v>4.8137750908554414E-3</v>
      </c>
      <c r="H49" s="5" t="s">
        <v>30</v>
      </c>
      <c r="I49" s="5" t="s">
        <v>31</v>
      </c>
      <c r="J49" s="5" t="s">
        <v>32</v>
      </c>
    </row>
    <row r="50" spans="1:10">
      <c r="A50" s="1">
        <v>42917</v>
      </c>
      <c r="B50">
        <v>9.5200560000000003</v>
      </c>
      <c r="C50">
        <v>2470.3000489999999</v>
      </c>
      <c r="D50">
        <f t="shared" si="0"/>
        <v>2.6809973373289617E-3</v>
      </c>
      <c r="E50">
        <f t="shared" si="1"/>
        <v>1.9348826118030613E-2</v>
      </c>
      <c r="H50" s="3">
        <v>1</v>
      </c>
      <c r="I50" s="3">
        <v>5.6449030199532783E-3</v>
      </c>
      <c r="J50" s="3">
        <v>-1.7636841348702074E-2</v>
      </c>
    </row>
    <row r="51" spans="1:10">
      <c r="A51" s="1">
        <v>42948</v>
      </c>
      <c r="B51">
        <v>9.4790329999999994</v>
      </c>
      <c r="C51">
        <v>2471.6499020000001</v>
      </c>
      <c r="D51">
        <f t="shared" si="0"/>
        <v>-4.3091133077369417E-3</v>
      </c>
      <c r="E51">
        <f t="shared" si="1"/>
        <v>5.4643281108568138E-4</v>
      </c>
      <c r="H51" s="3">
        <v>2</v>
      </c>
      <c r="I51" s="3">
        <v>-9.5527074186583877E-2</v>
      </c>
      <c r="J51" s="3">
        <v>4.0349834181511744E-2</v>
      </c>
    </row>
    <row r="52" spans="1:10">
      <c r="A52" s="1">
        <v>42979</v>
      </c>
      <c r="B52">
        <v>10.286856999999999</v>
      </c>
      <c r="C52">
        <v>2519.360107</v>
      </c>
      <c r="D52">
        <f t="shared" si="0"/>
        <v>8.5222195133195566E-2</v>
      </c>
      <c r="E52">
        <f t="shared" si="1"/>
        <v>1.9302978533243684E-2</v>
      </c>
      <c r="H52" s="3">
        <v>3</v>
      </c>
      <c r="I52" s="3">
        <v>-5.1114719040424375E-2</v>
      </c>
      <c r="J52" s="3">
        <v>2.9485437700380285E-2</v>
      </c>
    </row>
    <row r="53" spans="1:10">
      <c r="A53" s="1">
        <v>43009</v>
      </c>
      <c r="B53">
        <v>10.544672</v>
      </c>
      <c r="C53">
        <v>2575.26001</v>
      </c>
      <c r="D53">
        <f t="shared" si="0"/>
        <v>2.5062562841108884E-2</v>
      </c>
      <c r="E53">
        <f t="shared" si="1"/>
        <v>2.2188135330349579E-2</v>
      </c>
      <c r="H53" s="3">
        <v>4</v>
      </c>
      <c r="I53" s="3">
        <v>8.3366047102219246E-2</v>
      </c>
      <c r="J53" s="3">
        <v>8.0118825744168037E-3</v>
      </c>
    </row>
    <row r="54" spans="1:10">
      <c r="A54" s="1">
        <v>43040</v>
      </c>
      <c r="B54">
        <v>10.893122999999999</v>
      </c>
      <c r="C54">
        <v>2584.8400879999999</v>
      </c>
      <c r="D54">
        <f t="shared" si="0"/>
        <v>3.3045219424558576E-2</v>
      </c>
      <c r="E54">
        <f t="shared" si="1"/>
        <v>3.7200430103366371E-3</v>
      </c>
      <c r="H54" s="3">
        <v>5</v>
      </c>
      <c r="I54" s="3">
        <v>-1.799691219477665E-2</v>
      </c>
      <c r="J54" s="3">
        <v>-4.5669291816067548E-3</v>
      </c>
    </row>
    <row r="55" spans="1:10">
      <c r="A55" s="1">
        <v>43070</v>
      </c>
      <c r="B55">
        <v>10.867020999999999</v>
      </c>
      <c r="C55">
        <v>2673.610107</v>
      </c>
      <c r="D55">
        <f t="shared" si="0"/>
        <v>-2.3961906975621086E-3</v>
      </c>
      <c r="E55">
        <f t="shared" si="1"/>
        <v>3.4342557364422946E-2</v>
      </c>
      <c r="H55" s="3">
        <v>6</v>
      </c>
      <c r="I55" s="3">
        <v>-4.0161380064483464E-2</v>
      </c>
      <c r="J55" s="3">
        <v>2.3413233803684888E-2</v>
      </c>
    </row>
    <row r="56" spans="1:10">
      <c r="A56" s="1">
        <v>43101</v>
      </c>
      <c r="B56">
        <v>9.5445340000000005</v>
      </c>
      <c r="C56">
        <v>2823.8100589999999</v>
      </c>
      <c r="D56">
        <f t="shared" si="0"/>
        <v>-0.12169728944114482</v>
      </c>
      <c r="E56">
        <f t="shared" si="1"/>
        <v>5.6178704444133053E-2</v>
      </c>
      <c r="H56" s="3">
        <v>7</v>
      </c>
      <c r="I56" s="3">
        <v>-8.0969362663454988E-2</v>
      </c>
      <c r="J56" s="3">
        <v>-7.1621024404347935E-2</v>
      </c>
    </row>
    <row r="57" spans="1:10">
      <c r="A57" s="1">
        <v>43132</v>
      </c>
      <c r="B57">
        <v>9.3517200000000003</v>
      </c>
      <c r="C57">
        <v>2713.830078</v>
      </c>
      <c r="D57">
        <f t="shared" si="0"/>
        <v>-2.02015100999169E-2</v>
      </c>
      <c r="E57">
        <f t="shared" si="1"/>
        <v>-3.8947372061896871E-2</v>
      </c>
      <c r="H57" s="3">
        <v>8</v>
      </c>
      <c r="I57" s="3">
        <v>-2.3690993739036045E-2</v>
      </c>
      <c r="J57" s="3">
        <v>8.4407245873516751E-2</v>
      </c>
    </row>
    <row r="58" spans="1:10">
      <c r="A58" s="1">
        <v>43160</v>
      </c>
      <c r="B58">
        <v>9.765981</v>
      </c>
      <c r="C58">
        <v>2640.8701169999999</v>
      </c>
      <c r="D58">
        <f t="shared" si="0"/>
        <v>4.4297840397274489E-2</v>
      </c>
      <c r="E58">
        <f t="shared" si="1"/>
        <v>-2.6884498624825112E-2</v>
      </c>
      <c r="H58" s="3">
        <v>9</v>
      </c>
      <c r="I58" s="3">
        <v>6.2483453711275921E-2</v>
      </c>
      <c r="J58" s="3">
        <v>1.665314988903227E-2</v>
      </c>
    </row>
    <row r="59" spans="1:10">
      <c r="A59" s="1">
        <v>43191</v>
      </c>
      <c r="B59">
        <v>9.9070060000000009</v>
      </c>
      <c r="C59">
        <v>2648.0500489999999</v>
      </c>
      <c r="D59">
        <f t="shared" si="0"/>
        <v>1.4440433582658091E-2</v>
      </c>
      <c r="E59">
        <f t="shared" si="1"/>
        <v>2.7187751316434801E-3</v>
      </c>
      <c r="H59" s="3">
        <v>10</v>
      </c>
      <c r="I59" s="3">
        <v>-1.5299910499609158E-2</v>
      </c>
      <c r="J59" s="3">
        <v>1.974441218937048E-2</v>
      </c>
    </row>
    <row r="60" spans="1:10">
      <c r="A60" s="1">
        <v>43221</v>
      </c>
      <c r="B60">
        <v>10.316831000000001</v>
      </c>
      <c r="C60">
        <v>2705.2700199999999</v>
      </c>
      <c r="D60">
        <f t="shared" si="0"/>
        <v>4.1367190047124192E-2</v>
      </c>
      <c r="E60">
        <f t="shared" si="1"/>
        <v>2.1608341965291905E-2</v>
      </c>
      <c r="H60" s="3">
        <v>11</v>
      </c>
      <c r="I60" s="3">
        <v>2.1603521879759793E-4</v>
      </c>
      <c r="J60" s="3">
        <v>5.5943520373367504E-3</v>
      </c>
    </row>
    <row r="61" spans="1:10">
      <c r="A61" s="1">
        <v>43252</v>
      </c>
      <c r="B61">
        <v>9.8880789999999994</v>
      </c>
      <c r="C61">
        <v>2718.3701169999999</v>
      </c>
      <c r="D61">
        <f t="shared" si="0"/>
        <v>-4.1558497953489898E-2</v>
      </c>
      <c r="E61">
        <f t="shared" si="1"/>
        <v>4.8424360241866009E-3</v>
      </c>
      <c r="H61" s="3">
        <v>12</v>
      </c>
      <c r="I61" s="3">
        <v>-1.7497888283235057E-2</v>
      </c>
      <c r="J61" s="3">
        <v>-5.0701039909650629E-2</v>
      </c>
    </row>
    <row r="62" spans="1:10">
      <c r="A62" s="1">
        <v>43282</v>
      </c>
      <c r="B62">
        <v>8.9680490000000006</v>
      </c>
      <c r="C62">
        <v>2816.290039</v>
      </c>
      <c r="D62">
        <f t="shared" si="0"/>
        <v>-9.3044361801720932E-2</v>
      </c>
      <c r="E62">
        <f t="shared" si="1"/>
        <v>3.6021556221367206E-2</v>
      </c>
      <c r="H62" s="3">
        <v>13</v>
      </c>
      <c r="I62" s="3">
        <v>2.5145853860960188E-2</v>
      </c>
      <c r="J62" s="3">
        <v>-1.7985809546250984E-2</v>
      </c>
    </row>
    <row r="63" spans="1:10">
      <c r="A63" s="1">
        <v>43313</v>
      </c>
      <c r="B63">
        <v>8.586881</v>
      </c>
      <c r="C63">
        <v>2901.5200199999999</v>
      </c>
      <c r="D63">
        <f t="shared" si="0"/>
        <v>-4.2502889981979423E-2</v>
      </c>
      <c r="E63">
        <f t="shared" si="1"/>
        <v>3.0263211466054526E-2</v>
      </c>
      <c r="H63" s="3">
        <v>14</v>
      </c>
      <c r="I63" s="3">
        <v>-2.0115787630136443E-2</v>
      </c>
      <c r="J63" s="3">
        <v>2.6289326353901687E-2</v>
      </c>
    </row>
    <row r="64" spans="1:10">
      <c r="A64" s="1">
        <v>43344</v>
      </c>
      <c r="B64">
        <v>8.3785500000000006</v>
      </c>
      <c r="C64">
        <v>2913.9799800000001</v>
      </c>
      <c r="D64">
        <f t="shared" si="0"/>
        <v>-2.4261545024322494E-2</v>
      </c>
      <c r="E64">
        <f t="shared" si="1"/>
        <v>4.2942871026614999E-3</v>
      </c>
      <c r="H64" s="3">
        <v>15</v>
      </c>
      <c r="I64" s="3">
        <v>-2.0134477385837606E-2</v>
      </c>
      <c r="J64" s="3">
        <v>-2.1928892412226741E-2</v>
      </c>
    </row>
    <row r="65" spans="1:10">
      <c r="A65" s="1">
        <v>43374</v>
      </c>
      <c r="B65">
        <v>8.6502879999999998</v>
      </c>
      <c r="C65">
        <v>2711.73999</v>
      </c>
      <c r="D65">
        <f t="shared" si="0"/>
        <v>3.2432580816489621E-2</v>
      </c>
      <c r="E65">
        <f t="shared" si="1"/>
        <v>-6.9403356024429527E-2</v>
      </c>
      <c r="H65" s="3">
        <v>16</v>
      </c>
      <c r="I65" s="3">
        <v>-4.2490877782121073E-2</v>
      </c>
      <c r="J65" s="3">
        <v>1.5150324627527984E-2</v>
      </c>
    </row>
    <row r="66" spans="1:10">
      <c r="A66" s="1">
        <v>43405</v>
      </c>
      <c r="B66">
        <v>8.6765930000000004</v>
      </c>
      <c r="C66">
        <v>2760.169922</v>
      </c>
      <c r="D66">
        <f t="shared" si="0"/>
        <v>3.0409392149718818E-3</v>
      </c>
      <c r="E66">
        <f t="shared" si="1"/>
        <v>1.7859356788849069E-2</v>
      </c>
      <c r="H66" s="3">
        <v>17</v>
      </c>
      <c r="I66" s="3">
        <v>2.3381944913004521E-2</v>
      </c>
      <c r="J66" s="3">
        <v>8.0494489928275501E-3</v>
      </c>
    </row>
    <row r="67" spans="1:10">
      <c r="A67" s="1">
        <v>43435</v>
      </c>
      <c r="B67">
        <v>7.0537650000000003</v>
      </c>
      <c r="C67">
        <v>2506.8500979999999</v>
      </c>
      <c r="D67">
        <f t="shared" si="0"/>
        <v>-0.18703516460896577</v>
      </c>
      <c r="E67">
        <f t="shared" si="1"/>
        <v>-9.1776894596563949E-2</v>
      </c>
      <c r="H67" s="3">
        <v>18</v>
      </c>
      <c r="I67" s="3">
        <v>3.7507377376814616E-3</v>
      </c>
      <c r="J67" s="3">
        <v>1.0463293028389635E-2</v>
      </c>
    </row>
    <row r="68" spans="1:10">
      <c r="A68" s="1">
        <v>43466</v>
      </c>
      <c r="B68">
        <v>8.1141349999999992</v>
      </c>
      <c r="C68">
        <v>2704.1000979999999</v>
      </c>
      <c r="D68">
        <f t="shared" si="0"/>
        <v>0.1503268112844699</v>
      </c>
      <c r="E68">
        <f t="shared" si="1"/>
        <v>7.8684401655036665E-2</v>
      </c>
      <c r="H68" s="3">
        <v>19</v>
      </c>
      <c r="I68" s="3">
        <v>3.361887962928356E-3</v>
      </c>
      <c r="J68" s="3">
        <v>1.5599261939837215E-2</v>
      </c>
    </row>
    <row r="69" spans="1:10">
      <c r="A69" s="1">
        <v>43497</v>
      </c>
      <c r="B69">
        <v>8.2273530000000008</v>
      </c>
      <c r="C69">
        <v>2784.48999</v>
      </c>
      <c r="D69">
        <f t="shared" si="0"/>
        <v>1.3953181700822282E-2</v>
      </c>
      <c r="E69">
        <f t="shared" si="1"/>
        <v>2.9728889126352211E-2</v>
      </c>
      <c r="H69" s="3">
        <v>20</v>
      </c>
      <c r="I69" s="3">
        <v>2.7097893254208562E-2</v>
      </c>
      <c r="J69" s="3">
        <v>-1.1398876865603008E-3</v>
      </c>
    </row>
    <row r="70" spans="1:10">
      <c r="A70" s="1">
        <v>43525</v>
      </c>
      <c r="B70">
        <v>8.2367329999999992</v>
      </c>
      <c r="C70">
        <v>2834.3999020000001</v>
      </c>
      <c r="D70">
        <f t="shared" si="0"/>
        <v>1.1400993733948681E-3</v>
      </c>
      <c r="E70">
        <f t="shared" si="1"/>
        <v>1.7924256211817115E-2</v>
      </c>
      <c r="H70" s="3">
        <v>21</v>
      </c>
      <c r="I70" s="3">
        <v>-1.9095689420383644E-2</v>
      </c>
      <c r="J70" s="3">
        <v>-5.1933659021910022E-2</v>
      </c>
    </row>
    <row r="71" spans="1:10">
      <c r="A71" s="1">
        <v>43556</v>
      </c>
      <c r="B71">
        <v>9.8034020000000002</v>
      </c>
      <c r="C71">
        <v>2945.830078</v>
      </c>
      <c r="D71">
        <f t="shared" si="0"/>
        <v>0.19020514565665794</v>
      </c>
      <c r="E71">
        <f t="shared" si="1"/>
        <v>3.9313498395682572E-2</v>
      </c>
      <c r="H71" s="3">
        <v>22</v>
      </c>
      <c r="I71" s="3">
        <v>-7.4445935452911362E-3</v>
      </c>
      <c r="J71" s="3">
        <v>-7.1600990551956879E-3</v>
      </c>
    </row>
    <row r="72" spans="1:10">
      <c r="A72" s="1">
        <v>43586</v>
      </c>
      <c r="B72">
        <v>9.0742239999999992</v>
      </c>
      <c r="C72">
        <v>2752.0600589999999</v>
      </c>
      <c r="D72">
        <f t="shared" si="0"/>
        <v>-7.4380097847665638E-2</v>
      </c>
      <c r="E72">
        <f t="shared" si="1"/>
        <v>-6.5777731189286898E-2</v>
      </c>
      <c r="H72" s="3">
        <v>23</v>
      </c>
      <c r="I72" s="3">
        <v>-4.390560499859808E-3</v>
      </c>
      <c r="J72" s="3">
        <v>-1.3058063401406955E-2</v>
      </c>
    </row>
    <row r="73" spans="1:10">
      <c r="A73" s="1">
        <v>43617</v>
      </c>
      <c r="B73">
        <v>9.7509779999999999</v>
      </c>
      <c r="C73">
        <v>2941.76001</v>
      </c>
      <c r="D73">
        <f t="shared" si="0"/>
        <v>7.4579820819940176E-2</v>
      </c>
      <c r="E73">
        <f t="shared" si="1"/>
        <v>6.8930163925612228E-2</v>
      </c>
      <c r="H73" s="3">
        <v>24</v>
      </c>
      <c r="I73" s="3">
        <v>-1.2701413633408116E-2</v>
      </c>
      <c r="J73" s="3">
        <v>1.8996240414121381E-2</v>
      </c>
    </row>
    <row r="74" spans="1:10">
      <c r="A74" s="1">
        <v>43647</v>
      </c>
      <c r="B74">
        <v>9.083755</v>
      </c>
      <c r="C74">
        <v>2980.3798830000001</v>
      </c>
      <c r="D74">
        <f t="shared" si="0"/>
        <v>-6.8426264524440519E-2</v>
      </c>
      <c r="E74">
        <f t="shared" si="1"/>
        <v>1.312815214997776E-2</v>
      </c>
      <c r="H74" s="3">
        <v>25</v>
      </c>
      <c r="I74" s="3">
        <v>5.1616692090119438E-3</v>
      </c>
      <c r="J74" s="3">
        <v>-2.4806718716829821E-3</v>
      </c>
    </row>
    <row r="75" spans="1:10">
      <c r="A75" s="1">
        <v>43678</v>
      </c>
      <c r="B75">
        <v>8.8710690000000003</v>
      </c>
      <c r="C75">
        <v>2926.459961</v>
      </c>
      <c r="D75">
        <f t="shared" si="0"/>
        <v>-2.3413885557239236E-2</v>
      </c>
      <c r="E75">
        <f t="shared" si="1"/>
        <v>-1.8091627281326687E-2</v>
      </c>
      <c r="H75" s="3">
        <v>26</v>
      </c>
      <c r="I75" s="3">
        <v>-1.7945832006482344E-2</v>
      </c>
      <c r="J75" s="3">
        <v>1.3636718698745403E-2</v>
      </c>
    </row>
    <row r="76" spans="1:10">
      <c r="A76" s="1">
        <v>43709</v>
      </c>
      <c r="B76">
        <v>8.8613949999999999</v>
      </c>
      <c r="C76">
        <v>2976.73999</v>
      </c>
      <c r="D76">
        <f t="shared" si="0"/>
        <v>-1.09051118867415E-3</v>
      </c>
      <c r="E76">
        <f t="shared" si="1"/>
        <v>1.7181177829208652E-2</v>
      </c>
      <c r="H76" s="3">
        <v>27</v>
      </c>
      <c r="I76" s="3">
        <v>5.105324088266059E-3</v>
      </c>
      <c r="J76" s="3">
        <v>8.0116871044929511E-2</v>
      </c>
    </row>
    <row r="77" spans="1:10">
      <c r="A77" s="1">
        <v>43739</v>
      </c>
      <c r="B77">
        <v>8.3196519999999996</v>
      </c>
      <c r="C77">
        <v>3037.5600589999999</v>
      </c>
      <c r="D77">
        <f t="shared" si="0"/>
        <v>-6.1135182440236586E-2</v>
      </c>
      <c r="E77">
        <f t="shared" si="1"/>
        <v>2.0431770730503028E-2</v>
      </c>
      <c r="H77" s="3">
        <v>28</v>
      </c>
      <c r="I77" s="3">
        <v>8.6510835619491785E-3</v>
      </c>
      <c r="J77" s="3">
        <v>1.6411479279159705E-2</v>
      </c>
    </row>
    <row r="78" spans="1:10">
      <c r="A78" s="1">
        <v>43770</v>
      </c>
      <c r="B78">
        <v>8.9084959999999995</v>
      </c>
      <c r="C78">
        <v>3140.9799800000001</v>
      </c>
      <c r="D78">
        <f t="shared" si="0"/>
        <v>7.0777479634965501E-2</v>
      </c>
      <c r="E78">
        <f t="shared" si="1"/>
        <v>3.4047037421886299E-2</v>
      </c>
      <c r="H78" s="3">
        <v>29</v>
      </c>
      <c r="I78" s="3">
        <v>-1.4045573122438603E-2</v>
      </c>
      <c r="J78" s="3">
        <v>4.7090792546997176E-2</v>
      </c>
    </row>
    <row r="79" spans="1:10">
      <c r="A79" s="1">
        <v>43800</v>
      </c>
      <c r="B79">
        <v>9.144482</v>
      </c>
      <c r="C79">
        <v>3230.780029</v>
      </c>
      <c r="D79">
        <f t="shared" si="0"/>
        <v>2.6489993372618731E-2</v>
      </c>
      <c r="E79">
        <f t="shared" si="1"/>
        <v>2.8589818964716848E-2</v>
      </c>
      <c r="H79" s="3">
        <v>30</v>
      </c>
      <c r="I79" s="3">
        <v>2.3588454424319234E-2</v>
      </c>
      <c r="J79" s="3">
        <v>-2.5984645121881342E-2</v>
      </c>
    </row>
    <row r="80" spans="1:10">
      <c r="A80" s="1">
        <v>43831</v>
      </c>
      <c r="B80">
        <v>8.6725080000000005</v>
      </c>
      <c r="C80">
        <v>3225.5200199999999</v>
      </c>
      <c r="D80">
        <f t="shared" si="0"/>
        <v>-5.1612983655060993E-2</v>
      </c>
      <c r="E80">
        <f t="shared" si="1"/>
        <v>-1.6280925822202059E-3</v>
      </c>
      <c r="H80" s="3">
        <v>31</v>
      </c>
      <c r="I80" s="3">
        <v>5.0424335737350806E-2</v>
      </c>
      <c r="J80" s="3">
        <v>-0.17212162517849561</v>
      </c>
    </row>
    <row r="81" spans="1:10">
      <c r="A81" s="1">
        <v>43862</v>
      </c>
      <c r="B81">
        <v>6.96</v>
      </c>
      <c r="C81">
        <v>2954.219971</v>
      </c>
      <c r="D81">
        <f t="shared" si="0"/>
        <v>-0.19746398619638061</v>
      </c>
      <c r="E81">
        <f t="shared" si="1"/>
        <v>-8.411048367946572E-2</v>
      </c>
      <c r="H81" s="3">
        <v>32</v>
      </c>
      <c r="I81" s="3">
        <v>-6.6482373563128527E-2</v>
      </c>
      <c r="J81" s="3">
        <v>4.6280863463211627E-2</v>
      </c>
    </row>
    <row r="82" spans="1:10">
      <c r="A82" s="1">
        <v>43891</v>
      </c>
      <c r="B82">
        <v>4.83</v>
      </c>
      <c r="C82">
        <v>2584.5900879999999</v>
      </c>
      <c r="D82">
        <f t="shared" si="0"/>
        <v>-0.30603448275862066</v>
      </c>
      <c r="E82">
        <f t="shared" si="1"/>
        <v>-0.12511928245982332</v>
      </c>
      <c r="H82" s="3">
        <v>33</v>
      </c>
      <c r="I82" s="3">
        <v>-5.165751280954925E-2</v>
      </c>
      <c r="J82" s="3">
        <v>9.5955353206823746E-2</v>
      </c>
    </row>
    <row r="83" spans="1:10">
      <c r="A83" s="1">
        <v>43922</v>
      </c>
      <c r="B83">
        <v>5.09</v>
      </c>
      <c r="C83">
        <v>2912.429932</v>
      </c>
      <c r="D83">
        <f t="shared" si="0"/>
        <v>5.3830227743271175E-2</v>
      </c>
      <c r="E83">
        <f t="shared" si="1"/>
        <v>0.12684403825663829</v>
      </c>
      <c r="H83" s="3">
        <v>34</v>
      </c>
      <c r="I83" s="3">
        <v>-1.5276097255522852E-2</v>
      </c>
      <c r="J83" s="3">
        <v>2.9716530838180943E-2</v>
      </c>
    </row>
    <row r="84" spans="1:10">
      <c r="A84" s="1">
        <v>43952</v>
      </c>
      <c r="B84">
        <v>4.92</v>
      </c>
      <c r="C84">
        <v>2830.709961</v>
      </c>
      <c r="D84">
        <f t="shared" si="0"/>
        <v>-3.3398821218074644E-2</v>
      </c>
      <c r="E84">
        <f t="shared" si="1"/>
        <v>-2.8059034176963673E-2</v>
      </c>
      <c r="H84" s="3">
        <v>35</v>
      </c>
      <c r="I84" s="3">
        <v>7.938537256322379E-3</v>
      </c>
      <c r="J84" s="3">
        <v>3.3428652790801816E-2</v>
      </c>
    </row>
    <row r="85" spans="1:10">
      <c r="A85" s="1">
        <v>43952</v>
      </c>
      <c r="B85">
        <v>4.92</v>
      </c>
      <c r="C85">
        <v>2830.709961</v>
      </c>
      <c r="D85">
        <f>(B85-B84)/B84</f>
        <v>0</v>
      </c>
      <c r="E85">
        <f>(C85-C84)/C84</f>
        <v>0</v>
      </c>
      <c r="H85" s="3">
        <v>36</v>
      </c>
      <c r="I85" s="3">
        <v>-1.2666190322153246E-2</v>
      </c>
      <c r="J85" s="3">
        <v>-2.8892307631336652E-2</v>
      </c>
    </row>
    <row r="86" spans="1:10">
      <c r="H86" s="3">
        <v>37</v>
      </c>
      <c r="I86" s="3">
        <v>2.5651886855196135E-2</v>
      </c>
      <c r="J86" s="3">
        <v>-0.11869624865691707</v>
      </c>
    </row>
    <row r="87" spans="1:10">
      <c r="H87" s="3">
        <v>38</v>
      </c>
      <c r="I87" s="3">
        <v>1.8575077203337884E-2</v>
      </c>
      <c r="J87" s="3">
        <v>-6.1077967185317307E-2</v>
      </c>
    </row>
    <row r="88" spans="1:10">
      <c r="H88" s="3">
        <v>39</v>
      </c>
      <c r="I88" s="3">
        <v>-1.3339846684066209E-2</v>
      </c>
      <c r="J88" s="3">
        <v>-1.0921698340256285E-2</v>
      </c>
    </row>
    <row r="89" spans="1:10">
      <c r="H89" s="3">
        <v>40</v>
      </c>
      <c r="I89" s="3">
        <v>-0.10391174092847097</v>
      </c>
      <c r="J89" s="3">
        <v>0.13634432174496058</v>
      </c>
    </row>
    <row r="90" spans="1:10">
      <c r="H90" s="3">
        <v>41</v>
      </c>
      <c r="I90" s="3">
        <v>3.331162114907537E-3</v>
      </c>
      <c r="J90" s="3">
        <v>-2.9022289993565521E-4</v>
      </c>
    </row>
    <row r="91" spans="1:10">
      <c r="H91" s="3">
        <v>42</v>
      </c>
      <c r="I91" s="3">
        <v>-0.1314080580893052</v>
      </c>
      <c r="J91" s="3">
        <v>-5.5627106519660574E-2</v>
      </c>
    </row>
    <row r="92" spans="1:10">
      <c r="H92" s="3">
        <v>43</v>
      </c>
      <c r="I92" s="3">
        <v>7.8083071365671775E-2</v>
      </c>
      <c r="J92" s="3">
        <v>7.2243739918798122E-2</v>
      </c>
    </row>
    <row r="93" spans="1:10">
      <c r="H93" s="3">
        <v>44</v>
      </c>
      <c r="I93" s="3">
        <v>1.7918413239736156E-2</v>
      </c>
      <c r="J93" s="3">
        <v>-3.9652315389138732E-3</v>
      </c>
    </row>
    <row r="94" spans="1:10">
      <c r="H94" s="3">
        <v>45</v>
      </c>
      <c r="I94" s="3">
        <v>3.410921296126506E-3</v>
      </c>
      <c r="J94" s="3">
        <v>-2.2708219227316378E-3</v>
      </c>
    </row>
    <row r="95" spans="1:10">
      <c r="H95" s="3">
        <v>46</v>
      </c>
      <c r="I95" s="3">
        <v>2.9697571707785204E-2</v>
      </c>
      <c r="J95" s="3">
        <v>0.16050757394887274</v>
      </c>
    </row>
    <row r="96" spans="1:10">
      <c r="H96" s="3">
        <v>47</v>
      </c>
      <c r="I96" s="3">
        <v>-9.9455971446506156E-2</v>
      </c>
      <c r="J96" s="3">
        <v>2.5075873598840517E-2</v>
      </c>
    </row>
    <row r="97" spans="8:10">
      <c r="H97" s="3">
        <v>48</v>
      </c>
      <c r="I97" s="3">
        <v>6.6095445295450056E-2</v>
      </c>
      <c r="J97" s="3">
        <v>8.4843755244901203E-3</v>
      </c>
    </row>
    <row r="98" spans="8:10">
      <c r="H98" s="3">
        <v>49</v>
      </c>
      <c r="I98" s="3">
        <v>-2.4833273045372639E-3</v>
      </c>
      <c r="J98" s="3">
        <v>-6.5942937219903255E-2</v>
      </c>
    </row>
    <row r="99" spans="8:10">
      <c r="H99" s="3">
        <v>50</v>
      </c>
      <c r="I99" s="3">
        <v>-4.0851373296313623E-2</v>
      </c>
      <c r="J99" s="3">
        <v>1.7437487739074387E-2</v>
      </c>
    </row>
    <row r="100" spans="8:10">
      <c r="H100" s="3">
        <v>51</v>
      </c>
      <c r="I100" s="3">
        <v>2.4977032632396839E-3</v>
      </c>
      <c r="J100" s="3">
        <v>-3.5882144519138338E-3</v>
      </c>
    </row>
    <row r="101" spans="8:10">
      <c r="H101" s="3">
        <v>52</v>
      </c>
      <c r="I101" s="3">
        <v>6.4925712670907063E-3</v>
      </c>
      <c r="J101" s="3">
        <v>-6.7627753707327293E-2</v>
      </c>
    </row>
    <row r="102" spans="8:10">
      <c r="H102" s="3">
        <v>53</v>
      </c>
      <c r="I102" s="3">
        <v>2.3225270476409467E-2</v>
      </c>
      <c r="J102" s="3">
        <v>4.7552209158556034E-2</v>
      </c>
    </row>
    <row r="103" spans="8:10">
      <c r="H103" s="3">
        <v>54</v>
      </c>
      <c r="I103" s="3">
        <v>1.6518534792623767E-2</v>
      </c>
      <c r="J103" s="3">
        <v>9.9714585799949643E-3</v>
      </c>
    </row>
    <row r="104" spans="8:10">
      <c r="H104" s="3">
        <v>55</v>
      </c>
      <c r="I104" s="3">
        <v>-2.0618249679522895E-2</v>
      </c>
      <c r="J104" s="3">
        <v>-3.0994733975538098E-2</v>
      </c>
    </row>
    <row r="105" spans="8:10">
      <c r="H105" s="3">
        <v>56</v>
      </c>
      <c r="I105" s="3">
        <v>-0.12198630008789733</v>
      </c>
      <c r="J105" s="3">
        <v>-7.547768610848328E-2</v>
      </c>
    </row>
    <row r="106" spans="8:10">
      <c r="H106" s="3">
        <v>57</v>
      </c>
      <c r="I106" s="3">
        <v>-0.17238471757622104</v>
      </c>
      <c r="J106" s="3">
        <v>-0.13364976518239963</v>
      </c>
    </row>
    <row r="107" spans="8:10">
      <c r="H107" s="3">
        <v>58</v>
      </c>
      <c r="I107" s="3">
        <v>0.13726962507414175</v>
      </c>
      <c r="J107" s="3">
        <v>-8.3439397330870579E-2</v>
      </c>
    </row>
    <row r="108" spans="8:10">
      <c r="H108" s="3">
        <v>59</v>
      </c>
      <c r="I108" s="3">
        <v>-5.3100977014111886E-2</v>
      </c>
      <c r="J108" s="3">
        <v>1.9702155796037242E-2</v>
      </c>
    </row>
    <row r="109" spans="8:10" ht="15.75" thickBot="1">
      <c r="H109" s="4">
        <v>60</v>
      </c>
      <c r="I109" s="4">
        <v>-1.8617379327093092E-2</v>
      </c>
      <c r="J109" s="4">
        <v>1.8617379327093092E-2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topLeftCell="A52" workbookViewId="0">
      <selection activeCell="F11" sqref="F11"/>
    </sheetView>
  </sheetViews>
  <sheetFormatPr defaultRowHeight="15"/>
  <cols>
    <col min="2" max="2" width="14.85546875" bestFit="1" customWidth="1"/>
    <col min="4" max="4" width="14.85546875" bestFit="1" customWidth="1"/>
  </cols>
  <sheetData>
    <row r="1" spans="1:4">
      <c r="A1" t="s">
        <v>33</v>
      </c>
    </row>
    <row r="2" spans="1:4">
      <c r="B2" s="2" t="s">
        <v>34</v>
      </c>
      <c r="D2" s="2" t="s">
        <v>35</v>
      </c>
    </row>
    <row r="3" spans="1:4">
      <c r="A3" t="s">
        <v>38</v>
      </c>
      <c r="B3" s="7">
        <v>33185000000</v>
      </c>
      <c r="D3" s="7">
        <v>33000000000</v>
      </c>
    </row>
    <row r="4" spans="1:4">
      <c r="A4" t="s">
        <v>39</v>
      </c>
      <c r="B4" s="7">
        <v>155307000000</v>
      </c>
      <c r="D4" s="7">
        <v>155000000000</v>
      </c>
    </row>
    <row r="5" spans="1:4">
      <c r="A5" t="s">
        <v>36</v>
      </c>
      <c r="B5" s="7">
        <v>188492000000</v>
      </c>
      <c r="D5" s="7">
        <v>188000000000</v>
      </c>
    </row>
    <row r="6" spans="1:4">
      <c r="A6" t="s">
        <v>37</v>
      </c>
      <c r="B6" s="8">
        <v>5.3428000000000003E-2</v>
      </c>
      <c r="D6" s="8">
        <v>0.128</v>
      </c>
    </row>
    <row r="7" spans="1:4">
      <c r="A7" t="s">
        <v>40</v>
      </c>
      <c r="B7" s="8">
        <v>3.2599999999999997E-2</v>
      </c>
      <c r="D7" s="8">
        <v>3.2599999999999997E-2</v>
      </c>
    </row>
    <row r="8" spans="1:4">
      <c r="A8" t="s">
        <v>41</v>
      </c>
      <c r="B8" s="9">
        <v>0.21</v>
      </c>
      <c r="D8" s="9">
        <v>0.21</v>
      </c>
    </row>
    <row r="9" spans="1:4">
      <c r="A9" t="s">
        <v>42</v>
      </c>
      <c r="B9" s="2">
        <v>3.6265999999999998</v>
      </c>
      <c r="D9">
        <v>4.9345999999999997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MUTUA</dc:creator>
  <cp:lastModifiedBy>FRANK</cp:lastModifiedBy>
  <dcterms:created xsi:type="dcterms:W3CDTF">2020-05-04T13:14:00Z</dcterms:created>
  <dcterms:modified xsi:type="dcterms:W3CDTF">2020-05-05T18:56:13Z</dcterms:modified>
</cp:coreProperties>
</file>